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Руфина\Desktop\меню Шаманова\"/>
    </mc:Choice>
  </mc:AlternateContent>
  <bookViews>
    <workbookView xWindow="0" yWindow="0" windowWidth="20490" windowHeight="7545" tabRatio="500"/>
  </bookViews>
  <sheets>
    <sheet name="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C18" i="1"/>
  <c r="C17" i="1"/>
  <c r="C16" i="1"/>
  <c r="C15" i="1"/>
  <c r="C14" i="1"/>
  <c r="C13" i="1"/>
  <c r="C12" i="1"/>
  <c r="G18" i="1"/>
  <c r="G17" i="1"/>
  <c r="G16" i="1"/>
  <c r="G15" i="1"/>
  <c r="G14" i="1"/>
  <c r="G13" i="1"/>
  <c r="G12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E18" i="1"/>
  <c r="E17" i="1"/>
  <c r="E16" i="1"/>
  <c r="E15" i="1"/>
  <c r="E14" i="1"/>
  <c r="E13" i="1"/>
  <c r="E12" i="1"/>
  <c r="D18" i="1"/>
  <c r="D17" i="1"/>
  <c r="D16" i="1"/>
  <c r="D15" i="1"/>
  <c r="D14" i="1"/>
  <c r="D13" i="1"/>
  <c r="D12" i="1"/>
  <c r="F11" i="1"/>
  <c r="F10" i="1"/>
  <c r="F9" i="1"/>
  <c r="F8" i="1"/>
  <c r="F7" i="1"/>
  <c r="F6" i="1"/>
  <c r="F5" i="1"/>
  <c r="C11" i="1"/>
  <c r="C10" i="1"/>
  <c r="C9" i="1"/>
  <c r="C8" i="1"/>
  <c r="C7" i="1"/>
  <c r="C6" i="1"/>
  <c r="C5" i="1"/>
  <c r="G11" i="1"/>
  <c r="G10" i="1"/>
  <c r="G9" i="1"/>
  <c r="G8" i="1"/>
  <c r="G7" i="1"/>
  <c r="G6" i="1"/>
  <c r="G5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E11" i="1"/>
  <c r="E10" i="1"/>
  <c r="E9" i="1"/>
  <c r="E8" i="1"/>
  <c r="E7" i="1"/>
  <c r="E6" i="1"/>
  <c r="E5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<sst xmlns="http://schemas.openxmlformats.org/spreadsheetml/2006/main" count="29" uniqueCount="26">
  <si>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</si>
  <si>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</si>
  <si>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</si>
  <si>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</si>
  <si>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</si>
  <si>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</si>
  <si>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</si>
  <si>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</si>
  <si>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</si>
  <si>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</si>
  <si>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</si>
  <si>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</si>
  <si>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</si>
  <si>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</si>
  <si>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</si>
  <si>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</si>
  <si>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Муниципальное бюджетное общеобразовательное учреждение "СОШ № 3 г.Усть-Джегуты"</t>
  </si>
  <si>
    <t>Обед</t>
  </si>
  <si>
    <t>1 блюдо</t>
  </si>
  <si>
    <t>2 блюдо</t>
  </si>
  <si>
    <t>хлеб бел.</t>
  </si>
  <si>
    <t>хлеб черн.</t>
  </si>
  <si>
    <t>напиток</t>
  </si>
  <si>
    <t>закуска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</si>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</sst>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0" borderId="1" xfId="0" applyFont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92;&#1080;&#1085;&#1072;/Downloads/&#1054;&#1089;&#1085;&#1086;&#1074;&#1085;&#1086;&#1077;%20%20&#1084;&#1077;&#1085;&#1102;%20&#1089;%2001.01.2025%20&#1074;&#1072;&#1088;&#1080;&#1072;&#1085;&#1090;%20&#1089;%2020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цены1"/>
      <sheetName val="детодни"/>
      <sheetName val="заявка"/>
      <sheetName val="лагерь"/>
      <sheetName val="блюда"/>
      <sheetName val="меню 10 дней"/>
      <sheetName val="меню  завтрак и обед сокр."/>
      <sheetName val="меню 10 дней завтрак"/>
      <sheetName val="меню завтрак сокр. "/>
      <sheetName val="меню для печати завтрак  (2)"/>
      <sheetName val="меню сжатый завтрак с ценами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обед сокр.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сош"/>
      <sheetName val="54-1з сыр"/>
      <sheetName val="54-2з огурец 30г"/>
      <sheetName val="54-2з огурец "/>
      <sheetName val="54-3з помидор 30г"/>
      <sheetName val="54-3з помидор"/>
      <sheetName val="54-4з перец"/>
      <sheetName val="54-5з салат помидоры огурцы"/>
      <sheetName val="8-54-6з салат капуста помидоры"/>
      <sheetName val="54-7з салат капуста "/>
      <sheetName val="54-8з салат капуста морковь"/>
      <sheetName val="54-9з салат капуста яблоки"/>
      <sheetName val="54-10з салат капуста овощи"/>
      <sheetName val="54-11з салат морковь яблоки"/>
      <sheetName val="54-12з икра морковная"/>
      <sheetName val="54-13з салат из свеклы"/>
      <sheetName val="54-14з салат свекла курага изюм"/>
      <sheetName val="54-15з икра свекольная"/>
      <sheetName val="54-16з винегрет"/>
      <sheetName val="54-17з салат морковь чернослив"/>
      <sheetName val="54-18з салат свекла чернослив"/>
      <sheetName val="54-19з масло"/>
      <sheetName val="54-20з горошек 30г"/>
      <sheetName val="54-20з горошек"/>
      <sheetName val="54-21з кукуруза 30г"/>
      <sheetName val="54-21з кукуруза"/>
      <sheetName val="54-1с щи из капусты"/>
      <sheetName val="54-2с борщ с картофелем "/>
      <sheetName val="54-3с рассольник ленинград"/>
      <sheetName val="54-4с рассольник домашний"/>
      <sheetName val="54-5с суп фрикад."/>
      <sheetName val="54-6с суп клецки"/>
      <sheetName val="54-7с суп макароны"/>
      <sheetName val="54-8с суп горох"/>
      <sheetName val="54-9с суп фасолевый"/>
      <sheetName val="54-11с суп с рисом"/>
      <sheetName val="54-17с суп из овощей"/>
      <sheetName val="54-18с свекольник"/>
      <sheetName val="54-19с борщ с фасолью"/>
      <sheetName val="54-6к каша вяз пшенная"/>
      <sheetName val="54-7к каша вяз пшенная с изюм"/>
      <sheetName val="54-8к каша вяз пшенная курага"/>
      <sheetName val="54-9к каша вяз овсяная"/>
      <sheetName val="54-10к каша вяз овсяная изюм"/>
      <sheetName val="54-11к каша вяз овсян кураг"/>
      <sheetName val="54-16к каша дружба"/>
      <sheetName val="54-17к суп гречка"/>
      <sheetName val="54-18к суп рис"/>
      <sheetName val="54-19к суп макарон"/>
      <sheetName val="54-20к каша гречка"/>
      <sheetName val="54-22к каша овсяная"/>
      <sheetName val="54-24к каша пшенная"/>
      <sheetName val="54-25.1к каша рисовая"/>
      <sheetName val="54-1г макароны"/>
      <sheetName val="54-2г макароны с овощами"/>
      <sheetName val="52-54-3г макароны с сыром"/>
      <sheetName val="54-4г каша гречка"/>
      <sheetName val="54-6г рис отварной"/>
      <sheetName val="54-7г рис припущенный"/>
      <sheetName val="54-8г капуста тушеная"/>
      <sheetName val="54-9г рагу из овощей"/>
      <sheetName val="54-11г пюре"/>
      <sheetName val="54-12г каша пшенная"/>
      <sheetName val="60-54-22 булгур"/>
      <sheetName val="54-1о омлет"/>
      <sheetName val="54-2о омлет с горошком"/>
      <sheetName val="54-4о омлет с сыром"/>
      <sheetName val="54-6о яйцо"/>
      <sheetName val="54-1т запеканка из творога"/>
      <sheetName val="54-6т сырники"/>
      <sheetName val="54-3р котлета рыбная"/>
      <sheetName val="54-5.1р котлета рыбная морковь"/>
      <sheetName val="54-9р рыба запеченная"/>
      <sheetName val="54-11р рыба тушеная"/>
      <sheetName val="54-14р котлета минтай"/>
      <sheetName val="54-1м бефстроганов"/>
      <sheetName val="54-2м гуляш"/>
      <sheetName val="54-4м котлеты гов."/>
      <sheetName val="54-5м котлеты куриные"/>
      <sheetName val="54-6м биточек гов."/>
      <sheetName val="54-7м шницель гов."/>
      <sheetName val="54-8м тефтели"/>
      <sheetName val="54-9м жаркое"/>
      <sheetName val="54-10м капуста с мясом"/>
      <sheetName val="80-54-11м плов гов."/>
      <sheetName val="54-12м плов с курицей"/>
      <sheetName val="54-12м плов с курицей 250"/>
      <sheetName val="54-16м тефтели с рисом"/>
      <sheetName val="54-20м говядина отварная"/>
      <sheetName val="54-21м курица отварная"/>
      <sheetName val="54-22м рагу из курицы"/>
      <sheetName val="54-23м биточки из курицы"/>
      <sheetName val="54-24м шницель из курицы"/>
      <sheetName val="54-25м курица с морковью"/>
      <sheetName val="54-27м капуста с птицей"/>
      <sheetName val="90-54-28м жаркое из курицы"/>
      <sheetName val="54-29м фрикадельки гов."/>
      <sheetName val="54-30м кнели гов."/>
      <sheetName val="54-1соус сметанный"/>
      <sheetName val="54-1соус сметанный 25г"/>
      <sheetName val="54-2соус белый"/>
      <sheetName val="54-2соус белый 25г"/>
      <sheetName val="54-3соус красный"/>
      <sheetName val="54-3соус красный 25г"/>
      <sheetName val="54-7соус шоколадный"/>
      <sheetName val="54-7соус шоколадный 25г"/>
      <sheetName val="54-8соус сироп шоколадный"/>
      <sheetName val="54-8соус сироп шоколадный 25г"/>
      <sheetName val="54-2гн чай"/>
      <sheetName val="54-3гн чай с лимоном"/>
      <sheetName val="100-54-21гн какао"/>
      <sheetName val="54-22гн какао со сгущ."/>
      <sheetName val="54-23гн кофейный напиток"/>
      <sheetName val="54-1хн компот сухофрукты"/>
      <sheetName val="54-2хн компот из кураги"/>
      <sheetName val="54-32хн компот из яблок"/>
      <sheetName val="54-33хн напиток апельсин"/>
      <sheetName val="1-бутерброд с маслом"/>
      <sheetName val="3-бутерброд с сыром"/>
      <sheetName val="28-салат картоф. с кукурузой"/>
      <sheetName val="29-салат карт. с горошком"/>
      <sheetName val="68-винегрет с фасолью вар 2"/>
      <sheetName val="89-картофель"/>
      <sheetName val="125- каша манная жидкая"/>
      <sheetName val="199-плов из курицы"/>
      <sheetName val="244-кисель из яблок"/>
      <sheetName val="28-салат весна"/>
      <sheetName val="29-салат из сырых овощей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  (2)"/>
      <sheetName val="40-салат картоф. с морк. и гор.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54-рыба запеченная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томат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274 тесто для вареников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6-чай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  <sheetName val="Лист1"/>
      <sheetName val="мониторинг (2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Сыр твёрдых сортов в нарезке</v>
          </cell>
          <cell r="D5">
            <v>15</v>
          </cell>
          <cell r="E5">
            <v>3.5</v>
          </cell>
          <cell r="F5">
            <v>4.4000000000000004</v>
          </cell>
          <cell r="G5">
            <v>0</v>
          </cell>
          <cell r="H5">
            <v>53.8</v>
          </cell>
          <cell r="I5" t="str">
            <v>54-1з</v>
          </cell>
          <cell r="J5">
            <v>13.01</v>
          </cell>
        </row>
        <row r="19">
          <cell r="B19" t="str">
            <v>Салат из свеклы отварной</v>
          </cell>
          <cell r="D19">
            <v>60</v>
          </cell>
          <cell r="E19">
            <v>0.8</v>
          </cell>
          <cell r="F19">
            <v>2.7</v>
          </cell>
          <cell r="G19">
            <v>4.5999999999999996</v>
          </cell>
          <cell r="H19">
            <v>45.6</v>
          </cell>
          <cell r="I19" t="str">
            <v>54-13з</v>
          </cell>
          <cell r="J19">
            <v>3.69</v>
          </cell>
        </row>
        <row r="25">
          <cell r="B25" t="str">
            <v>Масло сливочное (порциями)</v>
          </cell>
          <cell r="D25">
            <v>10</v>
          </cell>
          <cell r="E25">
            <v>0.1</v>
          </cell>
          <cell r="F25">
            <v>7.2</v>
          </cell>
          <cell r="G25">
            <v>0.1</v>
          </cell>
          <cell r="H25">
            <v>66.099999999999994</v>
          </cell>
          <cell r="I25" t="str">
            <v>54-19з</v>
          </cell>
          <cell r="J25">
            <v>12.3</v>
          </cell>
        </row>
        <row r="37">
          <cell r="B37" t="str">
            <v>Суп гороховый</v>
          </cell>
          <cell r="D37">
            <v>250</v>
          </cell>
          <cell r="E37">
            <v>8.4</v>
          </cell>
          <cell r="F37">
            <v>5.8</v>
          </cell>
          <cell r="G37">
            <v>20.399999999999999</v>
          </cell>
          <cell r="H37">
            <v>166.4</v>
          </cell>
          <cell r="I37" t="str">
            <v>54-8с</v>
          </cell>
          <cell r="J37">
            <v>11.93</v>
          </cell>
        </row>
        <row r="49">
          <cell r="B49" t="str">
            <v>Каша "Дружба"</v>
          </cell>
          <cell r="D49">
            <v>200</v>
          </cell>
          <cell r="E49">
            <v>5</v>
          </cell>
          <cell r="F49">
            <v>5.8</v>
          </cell>
          <cell r="G49">
            <v>24.1</v>
          </cell>
          <cell r="H49">
            <v>168.9</v>
          </cell>
          <cell r="I49" t="str">
            <v>54-16к</v>
          </cell>
          <cell r="J49">
            <v>19.05</v>
          </cell>
        </row>
        <row r="65">
          <cell r="B65" t="str">
            <v>Картофельное пюре</v>
          </cell>
          <cell r="D65">
            <v>150</v>
          </cell>
          <cell r="E65">
            <v>3.2</v>
          </cell>
          <cell r="F65">
            <v>5.2</v>
          </cell>
          <cell r="G65">
            <v>19.8</v>
          </cell>
          <cell r="H65">
            <v>139.4</v>
          </cell>
          <cell r="I65" t="str">
            <v>54-11г</v>
          </cell>
          <cell r="J65">
            <v>20.100000000000001</v>
          </cell>
        </row>
        <row r="80">
          <cell r="B80" t="str">
            <v>Гуляш из говядины</v>
          </cell>
          <cell r="D80" t="str">
            <v>90</v>
          </cell>
          <cell r="E80">
            <v>15.2</v>
          </cell>
          <cell r="F80">
            <v>14.7</v>
          </cell>
          <cell r="G80">
            <v>3.6</v>
          </cell>
          <cell r="H80">
            <v>208.8</v>
          </cell>
          <cell r="I80" t="str">
            <v>54-2м</v>
          </cell>
          <cell r="J80">
            <v>73.650000000000006</v>
          </cell>
        </row>
        <row r="112">
          <cell r="B112" t="str">
            <v>Чай с сахаром</v>
          </cell>
          <cell r="D112" t="str">
            <v>200/7</v>
          </cell>
          <cell r="E112">
            <v>0.2</v>
          </cell>
          <cell r="F112">
            <v>0</v>
          </cell>
          <cell r="G112">
            <v>6.5</v>
          </cell>
          <cell r="H112">
            <v>26.8</v>
          </cell>
          <cell r="I112" t="str">
            <v>54-1гн</v>
          </cell>
          <cell r="J112">
            <v>1.82</v>
          </cell>
        </row>
        <row r="118">
          <cell r="B118" t="str">
            <v>Компот из свежих яблок</v>
          </cell>
          <cell r="D118" t="str">
            <v>200</v>
          </cell>
          <cell r="E118">
            <v>0.2</v>
          </cell>
          <cell r="F118">
            <v>0.1</v>
          </cell>
          <cell r="G118">
            <v>9.9</v>
          </cell>
          <cell r="H118">
            <v>41.5</v>
          </cell>
          <cell r="I118" t="str">
            <v>54-32хн</v>
          </cell>
          <cell r="J118">
            <v>5.6</v>
          </cell>
        </row>
        <row r="435">
          <cell r="B435" t="str">
            <v xml:space="preserve">Хлеб пшеничный </v>
          </cell>
          <cell r="D435">
            <v>55</v>
          </cell>
          <cell r="E435">
            <v>5.89</v>
          </cell>
          <cell r="F435">
            <v>2.48</v>
          </cell>
          <cell r="G435">
            <v>23.93</v>
          </cell>
          <cell r="H435">
            <v>150.69999999999999</v>
          </cell>
          <cell r="I435" t="str">
            <v>ПРОМ</v>
          </cell>
          <cell r="J435">
            <v>4.29</v>
          </cell>
        </row>
        <row r="437">
          <cell r="B437" t="str">
            <v xml:space="preserve">Хлеб пшеничный </v>
          </cell>
          <cell r="D437">
            <v>40</v>
          </cell>
          <cell r="E437">
            <v>4.28</v>
          </cell>
          <cell r="F437">
            <v>1.8</v>
          </cell>
          <cell r="G437">
            <v>17.399999999999999</v>
          </cell>
          <cell r="H437">
            <v>109.6</v>
          </cell>
          <cell r="I437" t="str">
            <v>ПРОМ</v>
          </cell>
          <cell r="J437">
            <v>3.12</v>
          </cell>
        </row>
        <row r="441">
          <cell r="B441" t="str">
            <v xml:space="preserve">Хлеб пшенично-ржаной </v>
          </cell>
          <cell r="D441">
            <v>30</v>
          </cell>
          <cell r="E441">
            <v>2.25</v>
          </cell>
          <cell r="F441">
            <v>0.6</v>
          </cell>
          <cell r="G441">
            <v>15.6</v>
          </cell>
          <cell r="H441">
            <v>75</v>
          </cell>
          <cell r="I441" t="str">
            <v>ПРОМ</v>
          </cell>
          <cell r="J441">
            <v>2.34</v>
          </cell>
        </row>
        <row r="442">
          <cell r="B442" t="str">
            <v xml:space="preserve">Хлеб пшенично-ржаной </v>
          </cell>
          <cell r="D442">
            <v>20</v>
          </cell>
          <cell r="E442">
            <v>1.88</v>
          </cell>
          <cell r="F442">
            <v>0.5</v>
          </cell>
          <cell r="G442">
            <v>13</v>
          </cell>
          <cell r="H442">
            <v>62.5</v>
          </cell>
          <cell r="I442" t="str">
            <v>ПРОМ</v>
          </cell>
          <cell r="J442">
            <v>1.95</v>
          </cell>
        </row>
        <row r="481">
          <cell r="B481" t="str">
            <v>Яблоко</v>
          </cell>
          <cell r="D481">
            <v>100</v>
          </cell>
          <cell r="E481">
            <v>0.42</v>
          </cell>
          <cell r="F481">
            <v>0.42</v>
          </cell>
          <cell r="G481">
            <v>9.83</v>
          </cell>
          <cell r="H481">
            <v>44.4</v>
          </cell>
          <cell r="I481" t="str">
            <v>ПРОМ</v>
          </cell>
          <cell r="J481">
            <v>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16</v>
      </c>
      <c r="C1" s="23"/>
      <c r="D1" s="23"/>
      <c r="I1" t="s">
        <v>1</v>
      </c>
      <c r="J1" s="1">
        <v>45688</v>
      </c>
    </row>
    <row r="2" spans="1:10" ht="7.5" customHeight="1" x14ac:dyDescent="0.25"/>
    <row r="3" spans="1:10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75" thickBot="1" x14ac:dyDescent="0.3">
      <c r="A4" s="5"/>
      <c r="B4" s="5"/>
      <c r="C4" s="5"/>
      <c r="D4" s="5"/>
      <c r="E4" s="6"/>
      <c r="F4" s="5"/>
      <c r="G4" s="5"/>
      <c r="H4" s="5"/>
      <c r="I4" s="5"/>
      <c r="J4" s="5"/>
    </row>
    <row r="5" spans="1:10" x14ac:dyDescent="0.25">
      <c r="A5" s="7" t="s">
        <v>12</v>
      </c>
      <c r="B5" s="14" t="s">
        <v>13</v>
      </c>
      <c r="C5" s="15" t="str">
        <f>[1]блюда!I49</f>
        <v>54-16к</v>
      </c>
      <c r="D5" s="13" t="str">
        <f>[1]блюда!B49</f>
        <v>Каша "Дружба"</v>
      </c>
      <c r="E5" s="15">
        <f>[1]блюда!D49</f>
        <v>200</v>
      </c>
      <c r="F5" s="16">
        <f>[1]блюда!J49</f>
        <v>19.05</v>
      </c>
      <c r="G5" s="17">
        <f>[1]блюда!H49</f>
        <v>168.9</v>
      </c>
      <c r="H5" s="16">
        <f>[1]блюда!E49</f>
        <v>5</v>
      </c>
      <c r="I5" s="16">
        <f>[1]блюда!F49</f>
        <v>5.8</v>
      </c>
      <c r="J5" s="16">
        <f>[1]блюда!G49</f>
        <v>24.1</v>
      </c>
    </row>
    <row r="6" spans="1:10" x14ac:dyDescent="0.25">
      <c r="A6" s="11"/>
      <c r="B6" s="14" t="s">
        <v>14</v>
      </c>
      <c r="C6" s="15" t="str">
        <f>[1]блюда!I112</f>
        <v>54-1гн</v>
      </c>
      <c r="D6" s="13" t="str">
        <f>[1]блюда!B112</f>
        <v>Чай с сахаром</v>
      </c>
      <c r="E6" s="15" t="str">
        <f>[1]блюда!D112</f>
        <v>200/7</v>
      </c>
      <c r="F6" s="16">
        <f>[1]блюда!J112</f>
        <v>1.82</v>
      </c>
      <c r="G6" s="17">
        <f>[1]блюда!H112</f>
        <v>26.8</v>
      </c>
      <c r="H6" s="16">
        <f>[1]блюда!E112</f>
        <v>0.2</v>
      </c>
      <c r="I6" s="16">
        <f>[1]блюда!F112</f>
        <v>0</v>
      </c>
      <c r="J6" s="16">
        <f>[1]блюда!G112</f>
        <v>6.5</v>
      </c>
    </row>
    <row r="7" spans="1:10" x14ac:dyDescent="0.25">
      <c r="A7" s="11"/>
      <c r="B7" s="14" t="s">
        <v>15</v>
      </c>
      <c r="C7" s="15" t="str">
        <f>[1]блюда!I437</f>
        <v>ПРОМ</v>
      </c>
      <c r="D7" s="13" t="str">
        <f>[1]блюда!B437</f>
        <v xml:space="preserve">Хлеб пшеничный </v>
      </c>
      <c r="E7" s="15">
        <f>[1]блюда!D437</f>
        <v>40</v>
      </c>
      <c r="F7" s="16">
        <f>[1]блюда!J437</f>
        <v>3.12</v>
      </c>
      <c r="G7" s="17">
        <f>[1]блюда!H437</f>
        <v>109.6</v>
      </c>
      <c r="H7" s="16">
        <f>[1]блюда!E437</f>
        <v>4.28</v>
      </c>
      <c r="I7" s="16">
        <f>[1]блюда!F437</f>
        <v>1.8</v>
      </c>
      <c r="J7" s="16">
        <f>[1]блюда!G437</f>
        <v>17.399999999999999</v>
      </c>
    </row>
    <row r="8" spans="1:10" x14ac:dyDescent="0.25">
      <c r="A8" s="11"/>
      <c r="B8" s="14" t="s">
        <v>15</v>
      </c>
      <c r="C8" s="15" t="str">
        <f>[1]блюда!I442</f>
        <v>ПРОМ</v>
      </c>
      <c r="D8" s="13" t="str">
        <f>[1]блюда!B442</f>
        <v xml:space="preserve">Хлеб пшенично-ржаной </v>
      </c>
      <c r="E8" s="15">
        <f>[1]блюда!D442</f>
        <v>20</v>
      </c>
      <c r="F8" s="16">
        <f>[1]блюда!J442</f>
        <v>1.95</v>
      </c>
      <c r="G8" s="17">
        <f>[1]блюда!H442</f>
        <v>62.5</v>
      </c>
      <c r="H8" s="16">
        <f>[1]блюда!E442</f>
        <v>1.88</v>
      </c>
      <c r="I8" s="16">
        <f>[1]блюда!F442</f>
        <v>0.5</v>
      </c>
      <c r="J8" s="16">
        <f>[1]блюда!G442</f>
        <v>13</v>
      </c>
    </row>
    <row r="9" spans="1:10" ht="15.75" thickBot="1" x14ac:dyDescent="0.3">
      <c r="A9" s="12"/>
      <c r="B9" s="14" t="s">
        <v>15</v>
      </c>
      <c r="C9" s="15" t="str">
        <f>[1]блюда!I25</f>
        <v>54-19з</v>
      </c>
      <c r="D9" s="13" t="str">
        <f>[1]блюда!B25</f>
        <v>Масло сливочное (порциями)</v>
      </c>
      <c r="E9" s="15">
        <f>[1]блюда!D25</f>
        <v>10</v>
      </c>
      <c r="F9" s="16">
        <f>[1]блюда!J25</f>
        <v>12.3</v>
      </c>
      <c r="G9" s="17">
        <f>[1]блюда!H25</f>
        <v>66.099999999999994</v>
      </c>
      <c r="H9" s="16">
        <f>[1]блюда!E25</f>
        <v>0.1</v>
      </c>
      <c r="I9" s="16">
        <f>[1]блюда!F25</f>
        <v>7.2</v>
      </c>
      <c r="J9" s="16">
        <f>[1]блюда!G25</f>
        <v>0.1</v>
      </c>
    </row>
    <row r="10" spans="1:10" x14ac:dyDescent="0.25">
      <c r="A10" s="11"/>
      <c r="B10" s="14" t="s">
        <v>15</v>
      </c>
      <c r="C10" s="15" t="str">
        <f>[1]блюда!I5</f>
        <v>54-1з</v>
      </c>
      <c r="D10" s="13" t="str">
        <f>[1]блюда!B5</f>
        <v>Сыр твёрдых сортов в нарезке</v>
      </c>
      <c r="E10" s="15">
        <f>[1]блюда!D5</f>
        <v>15</v>
      </c>
      <c r="F10" s="16">
        <f>[1]блюда!J5</f>
        <v>13.01</v>
      </c>
      <c r="G10" s="17">
        <f>[1]блюда!H5</f>
        <v>53.8</v>
      </c>
      <c r="H10" s="16">
        <f>[1]блюда!E5</f>
        <v>3.5</v>
      </c>
      <c r="I10" s="16">
        <f>[1]блюда!F5</f>
        <v>4.4000000000000004</v>
      </c>
      <c r="J10" s="16">
        <f>[1]блюда!G5</f>
        <v>0</v>
      </c>
    </row>
    <row r="11" spans="1:10" ht="15.75" thickBot="1" x14ac:dyDescent="0.3">
      <c r="A11" s="12"/>
      <c r="B11" s="14" t="s">
        <v>24</v>
      </c>
      <c r="C11" s="15" t="str">
        <f>[1]блюда!I481</f>
        <v>ПРОМ</v>
      </c>
      <c r="D11" s="13" t="str">
        <f>[1]блюда!B481</f>
        <v>Яблоко</v>
      </c>
      <c r="E11" s="15">
        <f>[1]блюда!D481</f>
        <v>100</v>
      </c>
      <c r="F11" s="16">
        <f>[1]блюда!J481</f>
        <v>11</v>
      </c>
      <c r="G11" s="17">
        <f>[1]блюда!H481</f>
        <v>44.4</v>
      </c>
      <c r="H11" s="16">
        <f>[1]блюда!E481</f>
        <v>0.42</v>
      </c>
      <c r="I11" s="16">
        <f>[1]блюда!F481</f>
        <v>0.42</v>
      </c>
      <c r="J11" s="16">
        <f>[1]блюда!G481</f>
        <v>9.83</v>
      </c>
    </row>
    <row r="12" spans="1:10" x14ac:dyDescent="0.25">
      <c r="A12" s="11" t="s">
        <v>17</v>
      </c>
      <c r="B12" s="14" t="s">
        <v>23</v>
      </c>
      <c r="C12" s="15" t="str">
        <f>[1]блюда!I19</f>
        <v>54-13з</v>
      </c>
      <c r="D12" s="13" t="str">
        <f>[1]блюда!B19</f>
        <v>Салат из свеклы отварной</v>
      </c>
      <c r="E12" s="15">
        <f>[1]блюда!D19</f>
        <v>60</v>
      </c>
      <c r="F12" s="15">
        <f>[1]блюда!J19</f>
        <v>3.69</v>
      </c>
      <c r="G12" s="17">
        <f>[1]блюда!H19</f>
        <v>45.6</v>
      </c>
      <c r="H12" s="16">
        <f>[1]блюда!E19</f>
        <v>0.8</v>
      </c>
      <c r="I12" s="16">
        <f>[1]блюда!F19</f>
        <v>2.7</v>
      </c>
      <c r="J12" s="16">
        <f>[1]блюда!G19</f>
        <v>4.5999999999999996</v>
      </c>
    </row>
    <row r="13" spans="1:10" x14ac:dyDescent="0.25">
      <c r="A13" s="11"/>
      <c r="B13" s="14" t="s">
        <v>18</v>
      </c>
      <c r="C13" s="15" t="str">
        <f>[1]блюда!I37</f>
        <v>54-8с</v>
      </c>
      <c r="D13" s="13" t="str">
        <f>[1]блюда!B37</f>
        <v>Суп гороховый</v>
      </c>
      <c r="E13" s="15">
        <f>[1]блюда!D37</f>
        <v>250</v>
      </c>
      <c r="F13" s="16">
        <f>[1]блюда!J37</f>
        <v>11.93</v>
      </c>
      <c r="G13" s="17">
        <f>[1]блюда!H37</f>
        <v>166.4</v>
      </c>
      <c r="H13" s="16">
        <f>[1]блюда!E37</f>
        <v>8.4</v>
      </c>
      <c r="I13" s="16">
        <f>[1]блюда!F37</f>
        <v>5.8</v>
      </c>
      <c r="J13" s="16">
        <f>[1]блюда!G37</f>
        <v>20.399999999999999</v>
      </c>
    </row>
    <row r="14" spans="1:10" x14ac:dyDescent="0.25">
      <c r="A14" s="11"/>
      <c r="B14" s="14" t="s">
        <v>19</v>
      </c>
      <c r="C14" s="15" t="str">
        <f>[1]блюда!I80</f>
        <v>54-2м</v>
      </c>
      <c r="D14" s="13" t="str">
        <f>[1]блюда!B80</f>
        <v>Гуляш из говядины</v>
      </c>
      <c r="E14" s="15" t="str">
        <f>[1]блюда!D80</f>
        <v>90</v>
      </c>
      <c r="F14" s="16">
        <f>[1]блюда!J80</f>
        <v>73.650000000000006</v>
      </c>
      <c r="G14" s="17">
        <f>[1]блюда!H80</f>
        <v>208.8</v>
      </c>
      <c r="H14" s="16">
        <f>[1]блюда!E80</f>
        <v>15.2</v>
      </c>
      <c r="I14" s="16">
        <f>[1]блюда!F80</f>
        <v>14.7</v>
      </c>
      <c r="J14" s="16">
        <f>[1]блюда!G80</f>
        <v>3.6</v>
      </c>
    </row>
    <row r="15" spans="1:10" x14ac:dyDescent="0.25">
      <c r="A15" s="11"/>
      <c r="B15" s="19" t="s">
        <v>25</v>
      </c>
      <c r="C15" s="15" t="str">
        <f>[1]блюда!I65</f>
        <v>54-11г</v>
      </c>
      <c r="D15" s="13" t="str">
        <f>[1]блюда!B65</f>
        <v>Картофельное пюре</v>
      </c>
      <c r="E15" s="15">
        <f>[1]блюда!D65</f>
        <v>150</v>
      </c>
      <c r="F15" s="16">
        <f>[1]блюда!J65</f>
        <v>20.100000000000001</v>
      </c>
      <c r="G15" s="17">
        <f>[1]блюда!H65</f>
        <v>139.4</v>
      </c>
      <c r="H15" s="16">
        <f>[1]блюда!E65</f>
        <v>3.2</v>
      </c>
      <c r="I15" s="16">
        <f>[1]блюда!F65</f>
        <v>5.2</v>
      </c>
      <c r="J15" s="16">
        <f>[1]блюда!G65</f>
        <v>19.8</v>
      </c>
    </row>
    <row r="16" spans="1:10" x14ac:dyDescent="0.25">
      <c r="A16" s="11"/>
      <c r="B16" s="14" t="s">
        <v>20</v>
      </c>
      <c r="C16" s="22" t="str">
        <f>[1]блюда!I435</f>
        <v>ПРОМ</v>
      </c>
      <c r="D16" s="18" t="str">
        <f>[1]блюда!B435</f>
        <v xml:space="preserve">Хлеб пшеничный </v>
      </c>
      <c r="E16" s="21">
        <f>[1]блюда!D435</f>
        <v>55</v>
      </c>
      <c r="F16" s="16">
        <f>[1]блюда!J435</f>
        <v>4.29</v>
      </c>
      <c r="G16" s="17">
        <f>[1]блюда!H435</f>
        <v>150.69999999999999</v>
      </c>
      <c r="H16" s="16">
        <f>[1]блюда!E435</f>
        <v>5.89</v>
      </c>
      <c r="I16" s="16">
        <f>[1]блюда!F435</f>
        <v>2.48</v>
      </c>
      <c r="J16" s="16">
        <f>[1]блюда!G435</f>
        <v>23.93</v>
      </c>
    </row>
    <row r="17" spans="1:10" x14ac:dyDescent="0.25">
      <c r="A17" s="11"/>
      <c r="B17" s="14" t="s">
        <v>21</v>
      </c>
      <c r="C17" s="15" t="str">
        <f>[1]блюда!I441</f>
        <v>ПРОМ</v>
      </c>
      <c r="D17" s="13" t="str">
        <f>[1]блюда!B441</f>
        <v xml:space="preserve">Хлеб пшенично-ржаной </v>
      </c>
      <c r="E17" s="15">
        <f>[1]блюда!D441</f>
        <v>30</v>
      </c>
      <c r="F17" s="16">
        <f>[1]блюда!J441</f>
        <v>2.34</v>
      </c>
      <c r="G17" s="17">
        <f>[1]блюда!H441</f>
        <v>75</v>
      </c>
      <c r="H17" s="16">
        <f>[1]блюда!E441</f>
        <v>2.25</v>
      </c>
      <c r="I17" s="16">
        <f>[1]блюда!F441</f>
        <v>0.6</v>
      </c>
      <c r="J17" s="16">
        <f>[1]блюда!G441</f>
        <v>15.6</v>
      </c>
    </row>
    <row r="18" spans="1:10" ht="15.75" thickBot="1" x14ac:dyDescent="0.3">
      <c r="A18" s="11"/>
      <c r="B18" s="20" t="s">
        <v>22</v>
      </c>
      <c r="C18" s="15" t="str">
        <f>[1]блюда!I118</f>
        <v>54-32хн</v>
      </c>
      <c r="D18" s="13" t="str">
        <f>[1]блюда!B118</f>
        <v>Компот из свежих яблок</v>
      </c>
      <c r="E18" s="15" t="str">
        <f>[1]блюда!D118</f>
        <v>200</v>
      </c>
      <c r="F18" s="16">
        <f>[1]блюда!J118</f>
        <v>5.6</v>
      </c>
      <c r="G18" s="17">
        <f>[1]блюда!H118</f>
        <v>41.5</v>
      </c>
      <c r="H18" s="16">
        <f>[1]блюда!E118</f>
        <v>0.2</v>
      </c>
      <c r="I18" s="16">
        <f>[1]блюда!F118</f>
        <v>0.1</v>
      </c>
      <c r="J18" s="16">
        <f>[1]блюда!G118</f>
        <v>9.9</v>
      </c>
    </row>
    <row r="19" spans="1:10" ht="15.75" thickBot="1" x14ac:dyDescent="0.3">
      <c r="A19" s="12"/>
      <c r="B19" s="8"/>
      <c r="C19" s="9"/>
      <c r="D19" s="10"/>
      <c r="E19" s="10"/>
      <c r="F19" s="9"/>
      <c r="G19" s="9"/>
      <c r="H19" s="9"/>
      <c r="I19" s="9"/>
      <c r="J19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Руфина</cp:lastModifiedBy>
  <cp:revision>1</cp:revision>
  <cp:lastPrinted>2021-05-18T10:32:40Z</cp:lastPrinted>
  <dcterms:created xsi:type="dcterms:W3CDTF">2015-06-05T18:19:34Z</dcterms:created>
  <dcterms:modified xsi:type="dcterms:W3CDTF">2025-01-18T18:47:49Z</dcterms:modified>
  <dc:language>ru-RU</dc:language>
</cp:coreProperties>
</file>